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24240" windowHeight="1207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15" i="1"/>
  <c r="E27"/>
  <c r="E30" s="1"/>
  <c r="D30"/>
  <c r="E26"/>
  <c r="D26"/>
</calcChain>
</file>

<file path=xl/sharedStrings.xml><?xml version="1.0" encoding="utf-8"?>
<sst xmlns="http://schemas.openxmlformats.org/spreadsheetml/2006/main" count="37" uniqueCount="37">
  <si>
    <t>BILANCIO DI PREVISIONE 2015</t>
  </si>
  <si>
    <t>Quadro generale riassuntivo delle Entrate</t>
  </si>
  <si>
    <t>TITOLO</t>
  </si>
  <si>
    <t>CATEGORIA</t>
  </si>
  <si>
    <t>ENTRATE</t>
  </si>
  <si>
    <t xml:space="preserve">COMPETENZA </t>
  </si>
  <si>
    <t>CASSA</t>
  </si>
  <si>
    <t>I</t>
  </si>
  <si>
    <t>ENTRATE CONTRIBUTIVE</t>
  </si>
  <si>
    <t>contributi associativi</t>
  </si>
  <si>
    <t>TOTALE TITOLO I</t>
  </si>
  <si>
    <t>II</t>
  </si>
  <si>
    <t>ENTRATE DIVERSE</t>
  </si>
  <si>
    <t>entrate per prestazioni di servizio</t>
  </si>
  <si>
    <t>redditi e proventi patrimoniali</t>
  </si>
  <si>
    <t>poste corretive e compensative di spese correnti</t>
  </si>
  <si>
    <t>entrate non classificabili in altre voci</t>
  </si>
  <si>
    <t>TOTALE II</t>
  </si>
  <si>
    <t>TOTALE ENTRATE CORRENTI</t>
  </si>
  <si>
    <t>III</t>
  </si>
  <si>
    <t xml:space="preserve">ENTRATE PER ALIENAZIONE DI BENI </t>
  </si>
  <si>
    <t>entrate per alienazioni di beni mobili e immobili</t>
  </si>
  <si>
    <t>TOTALE ENTRATE III</t>
  </si>
  <si>
    <t>IV</t>
  </si>
  <si>
    <t>ENTRATE DERIVANTI DA ACCESIONI DI MUT</t>
  </si>
  <si>
    <t>mutui e prestiti concessi</t>
  </si>
  <si>
    <t>TOTALE TITOLO IV</t>
  </si>
  <si>
    <t>V</t>
  </si>
  <si>
    <t>PARTITE DI GIRO</t>
  </si>
  <si>
    <t>ritenute erariali assistenziali previdenziali</t>
  </si>
  <si>
    <t>gestione diverse</t>
  </si>
  <si>
    <t>TOTALE TITOLO V</t>
  </si>
  <si>
    <t>TOTALE DELLE ENTRATE</t>
  </si>
  <si>
    <t>TOTALE GENERALE DELLE ENTRATE</t>
  </si>
  <si>
    <t xml:space="preserve"> AVANZO DI AMMINISTRAZIONE </t>
  </si>
  <si>
    <t>FONDO  CASSA</t>
  </si>
  <si>
    <t>accensioni di mutui e prestiti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</si>
</sst>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\ * #,##0.00_-;\-[$€-2]\ * #,##0.00_-;_-[$€-2]\ * \-??_-"/>
    <numFmt numFmtId="165" formatCode="_-* #,##0.00_-;\-* #,##0.00_-;_-* \-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/>
  </cellStyleXfs>
  <cellXfs count="59">
    <xf numFmtId="0" fontId="0" fillId="0" borderId="0" xfId="0"/>
    <xf numFmtId="4" fontId="3" fillId="2" borderId="4" xfId="4" applyNumberFormat="1" applyFont="1" applyFill="1" applyBorder="1" applyAlignment="1">
      <alignment vertical="center"/>
    </xf>
    <xf numFmtId="4" fontId="7" fillId="0" borderId="2" xfId="1" applyNumberFormat="1" applyFont="1" applyBorder="1" applyAlignment="1"/>
    <xf numFmtId="0" fontId="7" fillId="2" borderId="7" xfId="4" applyFont="1" applyFill="1" applyBorder="1" applyAlignment="1">
      <alignment horizontal="right" vertical="center"/>
    </xf>
    <xf numFmtId="0" fontId="5" fillId="3" borderId="5" xfId="4" applyFont="1" applyFill="1" applyBorder="1" applyAlignment="1">
      <alignment horizontal="left" vertic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8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" xfId="1" applyFont="1" applyBorder="1"/>
    <xf numFmtId="0" fontId="7" fillId="2" borderId="5" xfId="4" applyFont="1" applyFill="1" applyBorder="1" applyAlignment="1">
      <alignment vertical="center"/>
    </xf>
    <xf numFmtId="0" fontId="3" fillId="2" borderId="5" xfId="4" applyFont="1" applyFill="1" applyBorder="1" applyAlignment="1"/>
    <xf numFmtId="0" fontId="3" fillId="2" borderId="6" xfId="4" applyFont="1" applyFill="1" applyBorder="1" applyAlignment="1">
      <alignment vertic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3" fillId="2" borderId="5" xfId="4" applyFont="1" applyFill="1" applyBorder="1" applyAlignment="1">
      <alignment vertical="center"/>
    </xf>
    <xf numFmtId="0" fontId="5" fillId="2" borderId="5" xfId="4" applyFont="1" applyFill="1" applyBorder="1" applyAlignment="1">
      <alignment vertical="center"/>
    </xf>
    <xf numFmtId="0" fontId="8" fillId="0" borderId="9" xfId="1" applyFont="1" applyBorder="1" applyAlignment="1">
      <alignment horizontal="right"/>
    </xf>
    <xf numFmtId="0" fontId="2" fillId="0" borderId="8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left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top"/>
    </xf>
    <xf numFmtId="0" fontId="4" fillId="2" borderId="0" xfId="4" applyFont="1" applyFill="1" applyBorder="1" applyAlignment="1">
      <alignment horizontal="right" vertical="center"/>
    </xf>
    <xf numFmtId="0" fontId="7" fillId="2" borderId="5" xfId="4" applyFont="1" applyFill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2" xfId="1" applyFont="1" applyBorder="1" applyAlignment="1"/>
    <xf numFmtId="0" fontId="2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7" fillId="2" borderId="5" xfId="4" applyFont="1" applyFill="1" applyBorder="1" applyAlignment="1">
      <alignment horizontal="left"/>
    </xf>
    <xf numFmtId="0" fontId="7" fillId="2" borderId="9" xfId="4" applyFont="1" applyFill="1" applyBorder="1" applyAlignment="1">
      <alignment horizontal="right" vertical="center"/>
    </xf>
    <xf numFmtId="0" fontId="7" fillId="2" borderId="9" xfId="4" applyFont="1" applyFill="1" applyBorder="1" applyAlignment="1">
      <alignment horizontal="right"/>
    </xf>
    <xf numFmtId="0" fontId="2" fillId="0" borderId="10" xfId="1" applyFont="1" applyBorder="1"/>
    <xf numFmtId="4" fontId="7" fillId="2" borderId="5" xfId="4" applyNumberFormat="1" applyFont="1" applyFill="1" applyBorder="1" applyAlignment="1">
      <alignment vertical="center"/>
    </xf>
    <xf numFmtId="4" fontId="3" fillId="0" borderId="1" xfId="1" applyNumberFormat="1" applyFont="1" applyBorder="1" applyAlignment="1"/>
    <xf numFmtId="0" fontId="3" fillId="0" borderId="2" xfId="1" applyFont="1" applyBorder="1" applyAlignment="1"/>
    <xf numFmtId="4" fontId="3" fillId="0" borderId="2" xfId="1" applyNumberFormat="1" applyFont="1" applyBorder="1" applyAlignment="1"/>
    <xf numFmtId="4" fontId="3" fillId="2" borderId="5" xfId="4" applyNumberFormat="1" applyFont="1" applyFill="1" applyBorder="1" applyAlignment="1"/>
    <xf numFmtId="4" fontId="7" fillId="2" borderId="9" xfId="4" applyNumberFormat="1" applyFont="1" applyFill="1" applyBorder="1" applyAlignment="1">
      <alignment vertical="center"/>
    </xf>
    <xf numFmtId="4" fontId="7" fillId="2" borderId="5" xfId="4" applyNumberFormat="1" applyFont="1" applyFill="1" applyBorder="1" applyAlignment="1"/>
    <xf numFmtId="4" fontId="3" fillId="2" borderId="5" xfId="4" applyNumberFormat="1" applyFont="1" applyFill="1" applyBorder="1" applyAlignment="1">
      <alignment vertical="center"/>
    </xf>
    <xf numFmtId="4" fontId="3" fillId="2" borderId="6" xfId="4" applyNumberFormat="1" applyFont="1" applyFill="1" applyBorder="1" applyAlignment="1">
      <alignment vertical="center"/>
    </xf>
    <xf numFmtId="165" fontId="1" fillId="0" borderId="1" xfId="3" applyBorder="1"/>
    <xf numFmtId="165" fontId="2" fillId="2" borderId="5" xfId="3" applyFont="1" applyFill="1" applyBorder="1" applyAlignment="1">
      <alignment vertical="center"/>
    </xf>
    <xf numFmtId="43" fontId="3" fillId="2" borderId="6" xfId="4" applyNumberFormat="1" applyFont="1" applyFill="1" applyBorder="1" applyAlignment="1">
      <alignment vertical="center"/>
    </xf>
    <xf numFmtId="0" fontId="2" fillId="0" borderId="2" xfId="3" applyNumberFormat="1" applyFont="1" applyBorder="1" applyAlignment="1">
      <alignment horizontal="center" vertical="center"/>
    </xf>
    <xf numFmtId="0" fontId="3" fillId="2" borderId="5" xfId="4" applyFont="1" applyFill="1" applyBorder="1" applyAlignment="1">
      <alignment horizontal="left" vertical="center"/>
    </xf>
    <xf numFmtId="165" fontId="2" fillId="2" borderId="0" xfId="3" applyFont="1" applyFill="1" applyBorder="1" applyAlignment="1">
      <alignment horizontal="left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8" xfId="1" applyFont="1" applyBorder="1" applyAlignment="1">
      <alignment horizontal="right"/>
    </xf>
    <xf numFmtId="0" fontId="8" fillId="0" borderId="7" xfId="1" applyFont="1" applyBorder="1" applyAlignment="1">
      <alignment horizontal="right"/>
    </xf>
    <xf numFmtId="0" fontId="8" fillId="0" borderId="9" xfId="1" applyFont="1" applyBorder="1" applyAlignment="1">
      <alignment horizontal="right"/>
    </xf>
    <xf numFmtId="0" fontId="8" fillId="0" borderId="8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9" xfId="1" applyFont="1" applyBorder="1" applyAlignment="1">
      <alignment horizontal="left"/>
    </xf>
  </cellXfs>
  <cellStyles count="5">
    <cellStyle name="Euro" xfId="2"/>
    <cellStyle name="Migliaia 2" xfId="3"/>
    <cellStyle name="Normale" xfId="0" builtinId="0"/>
    <cellStyle name="Normale 2" xfId="1"/>
    <cellStyle name="Normale_Foglio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9" workbookViewId="0">
      <selection activeCell="D30" sqref="D30"/>
    </sheetView>
  </sheetViews>
  <sheetFormatPr defaultRowHeight="15"/>
  <cols>
    <col min="3" max="3" width="37.28515625" customWidth="1"/>
    <col min="4" max="4" width="18.85546875" customWidth="1"/>
    <col min="5" max="5" width="18.5703125" customWidth="1"/>
  </cols>
  <sheetData>
    <row r="1" spans="1:5">
      <c r="A1" s="51" t="s">
        <v>0</v>
      </c>
      <c r="B1" s="51"/>
      <c r="C1" s="51"/>
      <c r="D1" s="51"/>
      <c r="E1" s="51"/>
    </row>
    <row r="2" spans="1:5">
      <c r="A2" s="51"/>
      <c r="B2" s="51"/>
      <c r="C2" s="51"/>
      <c r="D2" s="51"/>
      <c r="E2" s="51"/>
    </row>
    <row r="3" spans="1:5">
      <c r="A3" s="52" t="s">
        <v>1</v>
      </c>
      <c r="B3" s="52"/>
      <c r="C3" s="52"/>
      <c r="D3" s="52"/>
      <c r="E3" s="52"/>
    </row>
    <row r="4" spans="1:5">
      <c r="A4" s="52"/>
      <c r="B4" s="52"/>
      <c r="C4" s="52"/>
      <c r="D4" s="52"/>
      <c r="E4" s="52"/>
    </row>
    <row r="5" spans="1:5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</row>
    <row r="6" spans="1:5">
      <c r="A6" s="5" t="s">
        <v>7</v>
      </c>
      <c r="B6" s="7"/>
      <c r="C6" s="22" t="s">
        <v>8</v>
      </c>
      <c r="D6" s="6"/>
      <c r="E6" s="6"/>
    </row>
    <row r="7" spans="1:5">
      <c r="A7" s="9"/>
      <c r="B7" s="8">
        <v>1</v>
      </c>
      <c r="C7" s="4" t="s">
        <v>9</v>
      </c>
      <c r="D7" s="43">
        <v>1881415</v>
      </c>
      <c r="E7" s="43">
        <v>2603627.0699999998</v>
      </c>
    </row>
    <row r="8" spans="1:5">
      <c r="A8" s="9"/>
      <c r="B8" s="8"/>
      <c r="C8" s="25" t="s">
        <v>10</v>
      </c>
      <c r="D8" s="43">
        <v>1881415</v>
      </c>
      <c r="E8" s="43">
        <v>2603627.0699999998</v>
      </c>
    </row>
    <row r="9" spans="1:5">
      <c r="A9" s="5" t="s">
        <v>11</v>
      </c>
      <c r="B9" s="23"/>
      <c r="C9" s="10" t="s">
        <v>12</v>
      </c>
      <c r="D9" s="10"/>
      <c r="E9" s="10"/>
    </row>
    <row r="10" spans="1:5">
      <c r="A10" s="45"/>
      <c r="B10" s="48">
        <v>2</v>
      </c>
      <c r="C10" s="50" t="s">
        <v>13</v>
      </c>
      <c r="D10" s="46">
        <v>17600</v>
      </c>
      <c r="E10" s="46">
        <v>17600</v>
      </c>
    </row>
    <row r="11" spans="1:5">
      <c r="A11" s="9"/>
      <c r="B11" s="24">
        <v>3</v>
      </c>
      <c r="C11" s="49" t="s">
        <v>14</v>
      </c>
      <c r="D11" s="43">
        <v>21207.59</v>
      </c>
      <c r="E11" s="43">
        <v>22142.62</v>
      </c>
    </row>
    <row r="12" spans="1:5">
      <c r="A12" s="9"/>
      <c r="B12" s="20">
        <v>4</v>
      </c>
      <c r="C12" s="14" t="s">
        <v>15</v>
      </c>
      <c r="D12" s="37">
        <v>107600</v>
      </c>
      <c r="E12" s="39">
        <v>107600</v>
      </c>
    </row>
    <row r="13" spans="1:5" ht="15.75" thickBot="1">
      <c r="A13" s="9"/>
      <c r="B13" s="8">
        <v>5</v>
      </c>
      <c r="C13" s="15" t="s">
        <v>16</v>
      </c>
      <c r="D13" s="44">
        <v>49000</v>
      </c>
      <c r="E13" s="47">
        <v>49000</v>
      </c>
    </row>
    <row r="14" spans="1:5" ht="17.25" customHeight="1" thickBot="1">
      <c r="A14" s="18"/>
      <c r="B14" s="27"/>
      <c r="C14" s="3" t="s">
        <v>17</v>
      </c>
      <c r="D14" s="1">
        <v>195407.59</v>
      </c>
      <c r="E14" s="1">
        <v>196342.62</v>
      </c>
    </row>
    <row r="15" spans="1:5">
      <c r="A15" s="18"/>
      <c r="B15" s="27"/>
      <c r="C15" s="17" t="s">
        <v>18</v>
      </c>
      <c r="D15" s="2">
        <v>2076822.59</v>
      </c>
      <c r="E15" s="2">
        <f>E8+E14</f>
        <v>2799969.69</v>
      </c>
    </row>
    <row r="16" spans="1:5">
      <c r="A16" s="9" t="s">
        <v>19</v>
      </c>
      <c r="B16" s="28"/>
      <c r="C16" s="32" t="s">
        <v>20</v>
      </c>
      <c r="D16" s="10"/>
      <c r="E16" s="10"/>
    </row>
    <row r="17" spans="1:5">
      <c r="A17" s="9"/>
      <c r="B17" s="21">
        <v>6</v>
      </c>
      <c r="C17" s="14" t="s">
        <v>21</v>
      </c>
      <c r="D17" s="39">
        <v>0</v>
      </c>
      <c r="E17" s="39">
        <v>0</v>
      </c>
    </row>
    <row r="18" spans="1:5">
      <c r="A18" s="6"/>
      <c r="B18" s="5"/>
      <c r="C18" s="26" t="s">
        <v>22</v>
      </c>
      <c r="D18" s="36">
        <v>0</v>
      </c>
      <c r="E18" s="36">
        <v>0</v>
      </c>
    </row>
    <row r="19" spans="1:5">
      <c r="A19" s="9" t="s">
        <v>23</v>
      </c>
      <c r="B19" s="13"/>
      <c r="C19" s="29" t="s">
        <v>24</v>
      </c>
      <c r="D19" s="38"/>
      <c r="E19" s="38"/>
    </row>
    <row r="20" spans="1:5">
      <c r="A20" s="9"/>
      <c r="B20" s="5">
        <v>7</v>
      </c>
      <c r="C20" s="11" t="s">
        <v>25</v>
      </c>
      <c r="D20" s="40">
        <v>13000</v>
      </c>
      <c r="E20" s="40">
        <v>59518.73</v>
      </c>
    </row>
    <row r="21" spans="1:5">
      <c r="A21" s="9"/>
      <c r="B21" s="8">
        <v>8</v>
      </c>
      <c r="C21" s="16" t="s">
        <v>36</v>
      </c>
      <c r="D21" s="43">
        <v>0</v>
      </c>
      <c r="E21" s="43">
        <v>0</v>
      </c>
    </row>
    <row r="22" spans="1:5">
      <c r="A22" s="18"/>
      <c r="B22" s="31"/>
      <c r="C22" s="33" t="s">
        <v>26</v>
      </c>
      <c r="D22" s="36">
        <v>13000</v>
      </c>
      <c r="E22" s="36">
        <v>59518.73</v>
      </c>
    </row>
    <row r="23" spans="1:5">
      <c r="A23" s="9" t="s">
        <v>27</v>
      </c>
      <c r="B23" s="23"/>
      <c r="C23" s="10" t="s">
        <v>28</v>
      </c>
      <c r="D23" s="10"/>
      <c r="E23" s="10"/>
    </row>
    <row r="24" spans="1:5">
      <c r="A24" s="9"/>
      <c r="B24" s="19">
        <v>9</v>
      </c>
      <c r="C24" s="13" t="s">
        <v>29</v>
      </c>
      <c r="D24" s="39">
        <v>164700</v>
      </c>
      <c r="E24" s="39">
        <v>166293</v>
      </c>
    </row>
    <row r="25" spans="1:5">
      <c r="A25" s="9"/>
      <c r="B25" s="8">
        <v>10</v>
      </c>
      <c r="C25" s="12" t="s">
        <v>30</v>
      </c>
      <c r="D25" s="43">
        <v>216132.34</v>
      </c>
      <c r="E25" s="43">
        <v>216290.02</v>
      </c>
    </row>
    <row r="26" spans="1:5">
      <c r="A26" s="35"/>
      <c r="B26" s="30"/>
      <c r="C26" s="33" t="s">
        <v>31</v>
      </c>
      <c r="D26" s="41">
        <f>SUM(D24:D25)</f>
        <v>380832.33999999997</v>
      </c>
      <c r="E26" s="36">
        <f>SUM(E24:E25)</f>
        <v>382583.02</v>
      </c>
    </row>
    <row r="27" spans="1:5">
      <c r="A27" s="53" t="s">
        <v>32</v>
      </c>
      <c r="B27" s="54"/>
      <c r="C27" s="55"/>
      <c r="D27" s="41">
        <v>2545654.9299999997</v>
      </c>
      <c r="E27" s="36">
        <f>E15+E22+E26</f>
        <v>3242071.44</v>
      </c>
    </row>
    <row r="28" spans="1:5" ht="18.75" customHeight="1">
      <c r="A28" s="56" t="s">
        <v>34</v>
      </c>
      <c r="B28" s="57"/>
      <c r="C28" s="58"/>
      <c r="D28" s="41">
        <v>344839.78</v>
      </c>
      <c r="E28" s="36"/>
    </row>
    <row r="29" spans="1:5">
      <c r="A29" s="56" t="s">
        <v>35</v>
      </c>
      <c r="B29" s="57"/>
      <c r="C29" s="58"/>
      <c r="D29" s="41"/>
      <c r="E29" s="36">
        <v>147638.07</v>
      </c>
    </row>
    <row r="30" spans="1:5" ht="23.25" customHeight="1">
      <c r="A30" s="18"/>
      <c r="B30" s="31"/>
      <c r="C30" s="34" t="s">
        <v>33</v>
      </c>
      <c r="D30" s="42">
        <f>D15+D22+D26+D28</f>
        <v>2815494.71</v>
      </c>
      <c r="E30" s="42">
        <f>E27+E29</f>
        <v>3389709.51</v>
      </c>
    </row>
  </sheetData>
  <mergeCells count="5">
    <mergeCell ref="A1:E2"/>
    <mergeCell ref="A3:E4"/>
    <mergeCell ref="A27:C27"/>
    <mergeCell ref="A28:C28"/>
    <mergeCell ref="A29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marciano</dc:creator>
  <cp:lastModifiedBy>vaiarelli</cp:lastModifiedBy>
  <dcterms:created xsi:type="dcterms:W3CDTF">2016-02-03T13:40:45Z</dcterms:created>
  <dcterms:modified xsi:type="dcterms:W3CDTF">2016-02-03T14:32:36Z</dcterms:modified>
</cp:coreProperties>
</file>